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0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H195" i="1" l="1"/>
  <c r="G195" i="1"/>
  <c r="F195" i="1"/>
  <c r="F176" i="1"/>
  <c r="H176" i="1"/>
  <c r="G176" i="1"/>
  <c r="H157" i="1"/>
  <c r="G157" i="1"/>
  <c r="F157" i="1"/>
  <c r="J138" i="1"/>
  <c r="J196" i="1" s="1"/>
  <c r="H138" i="1"/>
  <c r="G138" i="1"/>
  <c r="I119" i="1"/>
  <c r="H119" i="1"/>
  <c r="G119" i="1"/>
  <c r="I100" i="1"/>
  <c r="G100" i="1"/>
  <c r="F100" i="1"/>
  <c r="H100" i="1"/>
  <c r="I81" i="1"/>
  <c r="G81" i="1"/>
  <c r="H81" i="1"/>
  <c r="J62" i="1"/>
  <c r="I62" i="1"/>
  <c r="H62" i="1"/>
  <c r="G62" i="1"/>
  <c r="F62" i="1"/>
  <c r="F43" i="1"/>
  <c r="I43" i="1"/>
  <c r="H43" i="1"/>
  <c r="G43" i="1"/>
  <c r="I24" i="1"/>
  <c r="H24" i="1"/>
  <c r="G24" i="1"/>
  <c r="G196" i="1" l="1"/>
  <c r="I196" i="1"/>
  <c r="F196" i="1"/>
  <c r="H196" i="1"/>
</calcChain>
</file>

<file path=xl/sharedStrings.xml><?xml version="1.0" encoding="utf-8"?>
<sst xmlns="http://schemas.openxmlformats.org/spreadsheetml/2006/main" count="235" uniqueCount="74">
  <si>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</si>
  <si>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</si>
  <si>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</si>
  <si>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</si>
  <si>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</si>
  <si>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</si>
  <si>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</si>
  <si>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</si>
  <si>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</si>
  <si>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</si>
  <si>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</si>
  <si>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</si>
  <si>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</si>
  <si>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</si>
  <si>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</si>
  <si>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</si>
  <si>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</si>
  <si>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</si>
  <si>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</si>
  <si>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</si>
  <si>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</si>
  <si>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</si>
  <si>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</si>
  <si>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</si>
  <si>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</si>
  <si>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</si>
  <si>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</si>
  <si>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</si>
  <si>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</si>
  <si>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</si>
  <si>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</si>
  <si>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</si>
  <si>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</si>
  <si>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</si>
  <si>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</si>
  <si>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</si>
  <si>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</si>
  <si>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</si>
  <si>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</si>
  <si>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тушеная в соусе</t>
  </si>
  <si>
    <t>макаронные изделия отварные</t>
  </si>
  <si>
    <t>359/3</t>
  </si>
  <si>
    <t>чай с сахаром</t>
  </si>
  <si>
    <t>плов</t>
  </si>
  <si>
    <t>449/2</t>
  </si>
  <si>
    <t>ржаной</t>
  </si>
  <si>
    <t xml:space="preserve"> пшеничный </t>
  </si>
  <si>
    <t>каша жидкая молочная (рис, пшено или др.) с м/с</t>
  </si>
  <si>
    <t>сыр</t>
  </si>
  <si>
    <t>какао с молоком</t>
  </si>
  <si>
    <t>пшеничный</t>
  </si>
  <si>
    <t>запеканка творожная (творожно-рисовая) со сгущеным молоком</t>
  </si>
  <si>
    <t>фрукт</t>
  </si>
  <si>
    <t>котлета из рыбы с м/с</t>
  </si>
  <si>
    <t>картофельное пюре</t>
  </si>
  <si>
    <t>362/3</t>
  </si>
  <si>
    <t>324/3</t>
  </si>
  <si>
    <t xml:space="preserve">ржаной </t>
  </si>
  <si>
    <t>тефтели (мясо или птица)</t>
  </si>
  <si>
    <t>422/3</t>
  </si>
  <si>
    <t>каша гречневая рассыпчатая</t>
  </si>
  <si>
    <t>353/2</t>
  </si>
  <si>
    <t>рагу (мясо или птица)</t>
  </si>
  <si>
    <t>булочка "Плюшка"</t>
  </si>
  <si>
    <t>каша жидкая молочная (рис,пшено ил др.) с м/с</t>
  </si>
  <si>
    <t xml:space="preserve">чай с сахаром </t>
  </si>
  <si>
    <t xml:space="preserve">птица отварная </t>
  </si>
  <si>
    <t>напиток "Витошка" с витаминами</t>
  </si>
  <si>
    <t>котлета рубленная (мясо или птица) с м/с</t>
  </si>
  <si>
    <t>рис отварной</t>
  </si>
  <si>
    <t>355/2</t>
  </si>
  <si>
    <t>Директор школы</t>
  </si>
  <si>
    <t>Смирнова Т.Н.</t>
  </si>
  <si>
    <t>МОУ СШ №1 г.Фурманова Ивановской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</si>
</sst>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73</v>
      </c>
      <c r="D1" s="51"/>
      <c r="E1" s="51"/>
      <c r="F1" s="12" t="s">
        <v>16</v>
      </c>
      <c r="G1" s="2" t="s">
        <v>17</v>
      </c>
      <c r="H1" s="52" t="s">
        <v>71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72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180</v>
      </c>
      <c r="G7" s="43">
        <v>6.8</v>
      </c>
      <c r="H7" s="43">
        <v>7.8</v>
      </c>
      <c r="I7" s="43">
        <v>31.4</v>
      </c>
      <c r="J7" s="43">
        <v>230</v>
      </c>
      <c r="K7" s="44" t="s">
        <v>41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25</v>
      </c>
      <c r="G9" s="43">
        <v>2.68</v>
      </c>
      <c r="H9" s="43">
        <v>1.1299999999999999</v>
      </c>
      <c r="I9" s="43">
        <v>12.2</v>
      </c>
      <c r="J9" s="43">
        <v>68.5</v>
      </c>
      <c r="K9" s="44">
        <v>480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23.27</v>
      </c>
      <c r="H13" s="19">
        <f t="shared" si="0"/>
        <v>17.809999999999999</v>
      </c>
      <c r="I13" s="19">
        <f t="shared" si="0"/>
        <v>62.47</v>
      </c>
      <c r="J13" s="19">
        <f t="shared" si="0"/>
        <v>505.9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510</v>
      </c>
      <c r="G24" s="32">
        <f t="shared" ref="G24:J24" si="4">G13+G23</f>
        <v>23.27</v>
      </c>
      <c r="H24" s="32">
        <f t="shared" si="4"/>
        <v>17.809999999999999</v>
      </c>
      <c r="I24" s="32">
        <f t="shared" si="4"/>
        <v>62.47</v>
      </c>
      <c r="J24" s="32">
        <f t="shared" si="4"/>
        <v>505.9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44</v>
      </c>
      <c r="L25" s="40"/>
    </row>
    <row r="26" spans="1:12" ht="14.4" x14ac:dyDescent="0.3">
      <c r="A26" s="14"/>
      <c r="B26" s="15"/>
      <c r="C26" s="11"/>
      <c r="D26" s="6"/>
      <c r="E26" s="42" t="s">
        <v>63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2.98</v>
      </c>
      <c r="H28" s="43">
        <v>1.1499999999999999</v>
      </c>
      <c r="I28" s="43">
        <v>16.899999999999999</v>
      </c>
      <c r="J28" s="43">
        <v>90.6</v>
      </c>
      <c r="K28" s="44">
        <v>481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45.6</v>
      </c>
      <c r="H32" s="19">
        <f t="shared" ref="H32" si="7">SUM(H25:H31)</f>
        <v>51.46</v>
      </c>
      <c r="I32" s="19">
        <f t="shared" ref="I32" si="8">SUM(I25:I31)</f>
        <v>107.93</v>
      </c>
      <c r="J32" s="19">
        <f t="shared" ref="J32:L32" si="9">SUM(J25:J31)</f>
        <v>702.2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 t="shared" ref="G43" si="14">G32+G42</f>
        <v>45.6</v>
      </c>
      <c r="H43" s="32">
        <f t="shared" ref="H43" si="15">H32+H42</f>
        <v>51.46</v>
      </c>
      <c r="I43" s="32">
        <f t="shared" ref="I43" si="16">I32+I42</f>
        <v>107.93</v>
      </c>
      <c r="J43" s="32">
        <f t="shared" ref="J43:L43" si="17">J32+J42</f>
        <v>702.2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260</v>
      </c>
      <c r="G44" s="40">
        <v>10.06</v>
      </c>
      <c r="H44" s="40">
        <v>22.25</v>
      </c>
      <c r="I44" s="40">
        <v>42.75</v>
      </c>
      <c r="J44" s="40">
        <v>381.05</v>
      </c>
      <c r="K44" s="41">
        <v>228</v>
      </c>
      <c r="L44" s="40"/>
    </row>
    <row r="45" spans="1:12" ht="14.4" x14ac:dyDescent="0.3">
      <c r="A45" s="23"/>
      <c r="B45" s="15"/>
      <c r="C45" s="11"/>
      <c r="D45" s="6"/>
      <c r="E45" s="42" t="s">
        <v>48</v>
      </c>
      <c r="F45" s="43">
        <v>30</v>
      </c>
      <c r="G45" s="43">
        <v>19.8</v>
      </c>
      <c r="H45" s="43">
        <v>19.8</v>
      </c>
      <c r="I45" s="43"/>
      <c r="J45" s="43">
        <v>264</v>
      </c>
      <c r="K45" s="44">
        <v>13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220</v>
      </c>
      <c r="G46" s="43">
        <v>4</v>
      </c>
      <c r="H46" s="43">
        <v>4</v>
      </c>
      <c r="I46" s="43">
        <v>16</v>
      </c>
      <c r="J46" s="43">
        <v>116</v>
      </c>
      <c r="K46" s="44">
        <v>434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2.68</v>
      </c>
      <c r="H47" s="43">
        <v>1.1299999999999999</v>
      </c>
      <c r="I47" s="43">
        <v>12.2</v>
      </c>
      <c r="J47" s="43">
        <v>68.5</v>
      </c>
      <c r="K47" s="44">
        <v>480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36.54</v>
      </c>
      <c r="H51" s="19">
        <f t="shared" ref="H51" si="19">SUM(H44:H50)</f>
        <v>47.18</v>
      </c>
      <c r="I51" s="19">
        <f t="shared" ref="I51" si="20">SUM(I44:I50)</f>
        <v>70.95</v>
      </c>
      <c r="J51" s="19">
        <f t="shared" ref="J51:L51" si="21">SUM(J44:J50)</f>
        <v>829.55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535</v>
      </c>
      <c r="G62" s="32">
        <f t="shared" ref="G62" si="26">G51+G61</f>
        <v>36.54</v>
      </c>
      <c r="H62" s="32">
        <f t="shared" ref="H62" si="27">H51+H61</f>
        <v>47.18</v>
      </c>
      <c r="I62" s="32">
        <f t="shared" ref="I62" si="28">I51+I61</f>
        <v>70.95</v>
      </c>
      <c r="J62" s="32">
        <f t="shared" ref="J62:L62" si="29">J51+J61</f>
        <v>829.55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175</v>
      </c>
      <c r="G63" s="40">
        <v>15.3</v>
      </c>
      <c r="H63" s="40">
        <v>17.12</v>
      </c>
      <c r="I63" s="40">
        <v>51.37</v>
      </c>
      <c r="J63" s="40">
        <v>432.5</v>
      </c>
      <c r="K63" s="41">
        <v>188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0.2</v>
      </c>
      <c r="H65" s="43">
        <v>0.06</v>
      </c>
      <c r="I65" s="43">
        <v>15</v>
      </c>
      <c r="J65" s="43">
        <v>58</v>
      </c>
      <c r="K65" s="44">
        <v>430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25</v>
      </c>
      <c r="G66" s="43">
        <v>2.68</v>
      </c>
      <c r="H66" s="43">
        <v>1.1299999999999999</v>
      </c>
      <c r="I66" s="43">
        <v>12.2</v>
      </c>
      <c r="J66" s="43">
        <v>68.5</v>
      </c>
      <c r="K66" s="44">
        <v>480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100</v>
      </c>
      <c r="G67" s="43"/>
      <c r="H67" s="43"/>
      <c r="I67" s="43">
        <v>11.3</v>
      </c>
      <c r="J67" s="43">
        <v>46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18.18</v>
      </c>
      <c r="H70" s="19">
        <f t="shared" ref="H70" si="31">SUM(H63:H69)</f>
        <v>18.309999999999999</v>
      </c>
      <c r="I70" s="19">
        <f t="shared" ref="I70" si="32">SUM(I63:I69)</f>
        <v>89.87</v>
      </c>
      <c r="J70" s="19">
        <f t="shared" ref="J70:L70" si="33">SUM(J63:J69)</f>
        <v>605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515</v>
      </c>
      <c r="G81" s="32">
        <f t="shared" ref="G81" si="38">G70+G80</f>
        <v>18.18</v>
      </c>
      <c r="H81" s="32">
        <f t="shared" ref="H81" si="39">H70+H80</f>
        <v>18.309999999999999</v>
      </c>
      <c r="I81" s="32">
        <f t="shared" ref="I81" si="40">I70+I80</f>
        <v>89.87</v>
      </c>
      <c r="J81" s="32">
        <f t="shared" ref="J81:L81" si="41">J70+J80</f>
        <v>605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90</v>
      </c>
      <c r="G82" s="40">
        <v>11.3</v>
      </c>
      <c r="H82" s="40">
        <v>4.5999999999999996</v>
      </c>
      <c r="I82" s="40">
        <v>14</v>
      </c>
      <c r="J82" s="40">
        <v>219.8</v>
      </c>
      <c r="K82" s="41" t="s">
        <v>56</v>
      </c>
      <c r="L82" s="40"/>
    </row>
    <row r="83" spans="1:12" ht="14.4" x14ac:dyDescent="0.3">
      <c r="A83" s="23"/>
      <c r="B83" s="15"/>
      <c r="C83" s="11"/>
      <c r="D83" s="6"/>
      <c r="E83" s="42" t="s">
        <v>54</v>
      </c>
      <c r="F83" s="43">
        <v>180</v>
      </c>
      <c r="G83" s="43">
        <v>9.5</v>
      </c>
      <c r="H83" s="43">
        <v>11.25</v>
      </c>
      <c r="I83" s="43">
        <v>24.2</v>
      </c>
      <c r="J83" s="43">
        <v>232.5</v>
      </c>
      <c r="K83" s="44" t="s">
        <v>55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0.06</v>
      </c>
      <c r="I84" s="43">
        <v>15</v>
      </c>
      <c r="J84" s="43">
        <v>58</v>
      </c>
      <c r="K84" s="44">
        <v>430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57</v>
      </c>
      <c r="F85" s="43">
        <v>35</v>
      </c>
      <c r="G85" s="43">
        <v>2.98</v>
      </c>
      <c r="H85" s="43">
        <v>1.1499999999999999</v>
      </c>
      <c r="I85" s="43">
        <v>16.899999999999999</v>
      </c>
      <c r="J85" s="43">
        <v>90.6</v>
      </c>
      <c r="K85" s="44">
        <v>481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23.98</v>
      </c>
      <c r="H89" s="19">
        <f t="shared" ref="H89" si="43">SUM(H82:H88)</f>
        <v>17.059999999999999</v>
      </c>
      <c r="I89" s="19">
        <f t="shared" ref="I89" si="44">SUM(I82:I88)</f>
        <v>70.099999999999994</v>
      </c>
      <c r="J89" s="19">
        <f t="shared" ref="J89:L89" si="45">SUM(J82:J88)</f>
        <v>600.9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520</v>
      </c>
      <c r="G100" s="32">
        <f t="shared" ref="G100" si="50">G89+G99</f>
        <v>23.98</v>
      </c>
      <c r="H100" s="32">
        <f t="shared" ref="H100" si="51">H89+H99</f>
        <v>17.059999999999999</v>
      </c>
      <c r="I100" s="32">
        <f t="shared" ref="I100" si="52">I89+I99</f>
        <v>70.099999999999994</v>
      </c>
      <c r="J100" s="32">
        <f t="shared" ref="J100:L100" si="53">J89+J99</f>
        <v>600.9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90</v>
      </c>
      <c r="G101" s="40">
        <v>5.49</v>
      </c>
      <c r="H101" s="40">
        <v>18.899999999999999</v>
      </c>
      <c r="I101" s="40">
        <v>10.199999999999999</v>
      </c>
      <c r="J101" s="40">
        <v>233.1</v>
      </c>
      <c r="K101" s="41" t="s">
        <v>59</v>
      </c>
      <c r="L101" s="40"/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180</v>
      </c>
      <c r="G102" s="43">
        <v>10.26</v>
      </c>
      <c r="H102" s="43">
        <v>6.66</v>
      </c>
      <c r="I102" s="43">
        <v>49.68</v>
      </c>
      <c r="J102" s="43">
        <v>298.8</v>
      </c>
      <c r="K102" s="44" t="s">
        <v>61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0.06</v>
      </c>
      <c r="I103" s="43">
        <v>15</v>
      </c>
      <c r="J103" s="43">
        <v>58</v>
      </c>
      <c r="K103" s="44">
        <v>430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2.68</v>
      </c>
      <c r="H104" s="43">
        <v>1.1299999999999999</v>
      </c>
      <c r="I104" s="43">
        <v>12.2</v>
      </c>
      <c r="J104" s="43">
        <v>68.5</v>
      </c>
      <c r="K104" s="44">
        <v>480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18.63</v>
      </c>
      <c r="H108" s="19">
        <f t="shared" si="54"/>
        <v>26.749999999999996</v>
      </c>
      <c r="I108" s="19">
        <f t="shared" si="54"/>
        <v>87.08</v>
      </c>
      <c r="J108" s="19">
        <f t="shared" si="54"/>
        <v>658.4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510</v>
      </c>
      <c r="G119" s="32">
        <f t="shared" ref="G119" si="58">G108+G118</f>
        <v>18.63</v>
      </c>
      <c r="H119" s="32">
        <f t="shared" ref="H119" si="59">H108+H118</f>
        <v>26.749999999999996</v>
      </c>
      <c r="I119" s="32">
        <f t="shared" ref="I119" si="60">I108+I118</f>
        <v>87.08</v>
      </c>
      <c r="J119" s="32">
        <f t="shared" ref="J119:L119" si="61">J108+J118</f>
        <v>658.4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17.57</v>
      </c>
      <c r="H120" s="40">
        <v>22.33</v>
      </c>
      <c r="I120" s="40">
        <v>20.8</v>
      </c>
      <c r="J120" s="40">
        <v>302.27</v>
      </c>
      <c r="K120" s="41">
        <v>443</v>
      </c>
      <c r="L120" s="40"/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60</v>
      </c>
      <c r="G121" s="43">
        <v>5.22</v>
      </c>
      <c r="H121" s="43">
        <v>4.92</v>
      </c>
      <c r="I121" s="43">
        <v>34.979999999999997</v>
      </c>
      <c r="J121" s="43">
        <v>207.6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0.2</v>
      </c>
      <c r="H122" s="43">
        <v>0.06</v>
      </c>
      <c r="I122" s="43">
        <v>15</v>
      </c>
      <c r="J122" s="43">
        <v>58</v>
      </c>
      <c r="K122" s="44">
        <v>430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2.68</v>
      </c>
      <c r="H123" s="43">
        <v>1.1299999999999999</v>
      </c>
      <c r="I123" s="43">
        <v>12.2</v>
      </c>
      <c r="J123" s="43">
        <v>68.5</v>
      </c>
      <c r="K123" s="44">
        <v>480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25.669999999999998</v>
      </c>
      <c r="H127" s="19">
        <f t="shared" si="62"/>
        <v>28.439999999999998</v>
      </c>
      <c r="I127" s="19">
        <f t="shared" si="62"/>
        <v>82.98</v>
      </c>
      <c r="J127" s="19">
        <f t="shared" si="62"/>
        <v>636.37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25.669999999999998</v>
      </c>
      <c r="H138" s="32">
        <f t="shared" ref="H138" si="67">H127+H137</f>
        <v>28.439999999999998</v>
      </c>
      <c r="I138" s="32">
        <f t="shared" ref="I138" si="68">I127+I137</f>
        <v>82.98</v>
      </c>
      <c r="J138" s="32">
        <f t="shared" ref="J138:L138" si="69">J127+J137</f>
        <v>636.37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260</v>
      </c>
      <c r="G139" s="40">
        <v>10.06</v>
      </c>
      <c r="H139" s="40">
        <v>22.25</v>
      </c>
      <c r="I139" s="40">
        <v>42.75</v>
      </c>
      <c r="J139" s="40">
        <v>381.05</v>
      </c>
      <c r="K139" s="41">
        <v>228</v>
      </c>
      <c r="L139" s="40"/>
    </row>
    <row r="140" spans="1:12" ht="14.4" x14ac:dyDescent="0.3">
      <c r="A140" s="23"/>
      <c r="B140" s="15"/>
      <c r="C140" s="11"/>
      <c r="D140" s="6"/>
      <c r="E140" s="42" t="s">
        <v>48</v>
      </c>
      <c r="F140" s="43">
        <v>30</v>
      </c>
      <c r="G140" s="43">
        <v>19.8</v>
      </c>
      <c r="H140" s="43">
        <v>19.8</v>
      </c>
      <c r="I140" s="43">
        <v>0.4</v>
      </c>
      <c r="J140" s="43">
        <v>264</v>
      </c>
      <c r="K140" s="44">
        <v>13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215</v>
      </c>
      <c r="G141" s="43">
        <v>0.2</v>
      </c>
      <c r="H141" s="43">
        <v>0.06</v>
      </c>
      <c r="I141" s="43">
        <v>15</v>
      </c>
      <c r="J141" s="43">
        <v>58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25</v>
      </c>
      <c r="G142" s="43">
        <v>2.68</v>
      </c>
      <c r="H142" s="43">
        <v>1.1299999999999999</v>
      </c>
      <c r="I142" s="43">
        <v>12.2</v>
      </c>
      <c r="J142" s="43">
        <v>68.5</v>
      </c>
      <c r="K142" s="44">
        <v>480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32.74</v>
      </c>
      <c r="H146" s="19">
        <f t="shared" si="70"/>
        <v>43.24</v>
      </c>
      <c r="I146" s="19">
        <f t="shared" si="70"/>
        <v>70.349999999999994</v>
      </c>
      <c r="J146" s="19">
        <f t="shared" si="70"/>
        <v>771.55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32.74</v>
      </c>
      <c r="H157" s="32">
        <f t="shared" ref="H157" si="75">H146+H156</f>
        <v>43.24</v>
      </c>
      <c r="I157" s="32">
        <f t="shared" ref="I157" si="76">I146+I156</f>
        <v>70.349999999999994</v>
      </c>
      <c r="J157" s="32">
        <f t="shared" ref="J157:L157" si="77">J146+J156</f>
        <v>771.55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90</v>
      </c>
      <c r="G158" s="40">
        <v>15.08</v>
      </c>
      <c r="H158" s="40">
        <v>19.350000000000001</v>
      </c>
      <c r="I158" s="40">
        <v>0.64</v>
      </c>
      <c r="J158" s="40">
        <v>236.3</v>
      </c>
      <c r="K158" s="41">
        <v>341</v>
      </c>
      <c r="L158" s="40"/>
    </row>
    <row r="159" spans="1:12" ht="14.4" x14ac:dyDescent="0.3">
      <c r="A159" s="23"/>
      <c r="B159" s="15"/>
      <c r="C159" s="11"/>
      <c r="D159" s="6"/>
      <c r="E159" s="42" t="s">
        <v>40</v>
      </c>
      <c r="F159" s="43">
        <v>180</v>
      </c>
      <c r="G159" s="43">
        <v>6.8</v>
      </c>
      <c r="H159" s="43">
        <v>7.8</v>
      </c>
      <c r="I159" s="43">
        <v>31.4</v>
      </c>
      <c r="J159" s="43">
        <v>230</v>
      </c>
      <c r="K159" s="44" t="s">
        <v>41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/>
      <c r="H160" s="43"/>
      <c r="I160" s="43">
        <v>19</v>
      </c>
      <c r="J160" s="43">
        <v>132</v>
      </c>
      <c r="K160" s="44">
        <v>430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35</v>
      </c>
      <c r="G161" s="43">
        <v>2.98</v>
      </c>
      <c r="H161" s="43">
        <v>1.1499999999999999</v>
      </c>
      <c r="I161" s="43">
        <v>16.899999999999999</v>
      </c>
      <c r="J161" s="43">
        <v>90.6</v>
      </c>
      <c r="K161" s="44">
        <v>481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24.86</v>
      </c>
      <c r="H165" s="19">
        <f t="shared" si="78"/>
        <v>28.3</v>
      </c>
      <c r="I165" s="19">
        <f t="shared" si="78"/>
        <v>67.94</v>
      </c>
      <c r="J165" s="19">
        <f t="shared" si="78"/>
        <v>688.9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505</v>
      </c>
      <c r="G176" s="32">
        <f t="shared" ref="G176" si="82">G165+G175</f>
        <v>24.86</v>
      </c>
      <c r="H176" s="32">
        <f t="shared" ref="H176" si="83">H165+H175</f>
        <v>28.3</v>
      </c>
      <c r="I176" s="32">
        <f t="shared" ref="I176" si="84">I165+I175</f>
        <v>67.94</v>
      </c>
      <c r="J176" s="32">
        <f t="shared" ref="J176:L176" si="85">J165+J175</f>
        <v>688.9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90</v>
      </c>
      <c r="G177" s="40">
        <v>14.58</v>
      </c>
      <c r="H177" s="40">
        <v>15.39</v>
      </c>
      <c r="I177" s="40">
        <v>15.3</v>
      </c>
      <c r="J177" s="40">
        <v>268.2</v>
      </c>
      <c r="K177" s="41">
        <v>347</v>
      </c>
      <c r="L177" s="40"/>
    </row>
    <row r="178" spans="1:12" ht="14.4" x14ac:dyDescent="0.3">
      <c r="A178" s="23"/>
      <c r="B178" s="15"/>
      <c r="C178" s="11"/>
      <c r="D178" s="6"/>
      <c r="E178" s="42" t="s">
        <v>69</v>
      </c>
      <c r="F178" s="43">
        <v>180</v>
      </c>
      <c r="G178" s="43">
        <v>4.32</v>
      </c>
      <c r="H178" s="43">
        <v>4.5</v>
      </c>
      <c r="I178" s="43">
        <v>34.74</v>
      </c>
      <c r="J178" s="43">
        <v>196.2</v>
      </c>
      <c r="K178" s="44" t="s">
        <v>70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65</v>
      </c>
      <c r="F179" s="43">
        <v>215</v>
      </c>
      <c r="G179" s="43">
        <v>0.2</v>
      </c>
      <c r="H179" s="43">
        <v>0.06</v>
      </c>
      <c r="I179" s="43">
        <v>15</v>
      </c>
      <c r="J179" s="43">
        <v>58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2.68</v>
      </c>
      <c r="H180" s="43">
        <v>1.1299999999999999</v>
      </c>
      <c r="I180" s="43">
        <v>12.2</v>
      </c>
      <c r="J180" s="43">
        <v>68.5</v>
      </c>
      <c r="K180" s="44">
        <v>480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21.779999999999998</v>
      </c>
      <c r="H184" s="19">
        <f t="shared" si="86"/>
        <v>21.08</v>
      </c>
      <c r="I184" s="19">
        <f t="shared" si="86"/>
        <v>77.240000000000009</v>
      </c>
      <c r="J184" s="19">
        <f t="shared" si="86"/>
        <v>590.9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510</v>
      </c>
      <c r="G195" s="32">
        <f t="shared" ref="G195" si="90">G184+G194</f>
        <v>21.779999999999998</v>
      </c>
      <c r="H195" s="32">
        <f t="shared" ref="H195" si="91">H184+H194</f>
        <v>21.08</v>
      </c>
      <c r="I195" s="32">
        <f t="shared" ref="I195" si="92">I184+I194</f>
        <v>77.240000000000009</v>
      </c>
      <c r="J195" s="32">
        <f t="shared" ref="J195:L195" si="93">J184+J194</f>
        <v>590.9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514.5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27.124999999999993</v>
      </c>
      <c r="H196" s="34">
        <f t="shared" si="94"/>
        <v>29.963000000000001</v>
      </c>
      <c r="I196" s="34">
        <f t="shared" si="94"/>
        <v>78.691000000000003</v>
      </c>
      <c r="J196" s="34">
        <f t="shared" si="94"/>
        <v>658.96699999999987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ZloyAdmin</cp:lastModifiedBy>
  <dcterms:created xsi:type="dcterms:W3CDTF">2022-05-16T14:23:56Z</dcterms:created>
  <dcterms:modified xsi:type="dcterms:W3CDTF">2023-10-17T12:00:45Z</dcterms:modified>
</cp:coreProperties>
</file>